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17.12.2013" sheetId="1" r:id="rId1"/>
  </sheets>
  <definedNames>
    <definedName name="_xlnm.Print_Area" localSheetId="0">'17.12.2013'!$A$1:$H$21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der MOF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<sst xmlns="http://schemas.openxmlformats.org/spreadsheetml/2006/main" count="109" uniqueCount="108">
  <si>
    <t>Platz</t>
  </si>
  <si>
    <t>Name</t>
  </si>
  <si>
    <t>Lumi</t>
  </si>
  <si>
    <t>Daniel</t>
  </si>
  <si>
    <t>Feilenreiter F.</t>
  </si>
  <si>
    <t>Feilenreiter O.</t>
  </si>
  <si>
    <t>Engel T.</t>
  </si>
  <si>
    <t>Michael</t>
  </si>
  <si>
    <t>RENNERGEBNIS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</si>
  <si>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</si>
  <si>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</si>
  <si>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</si>
  <si>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</si>
  <si>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</si>
  <si>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</si>
  <si>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</si>
  <si>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</si>
  <si>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</si>
  <si>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</si>
  <si>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</si>
  <si>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</si>
  <si>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</si>
  <si>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</si>
  <si>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</si>
  <si>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</si>
  <si>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</si>
  <si>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</si>
  <si>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</si>
  <si>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</si>
  <si>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</si>
  <si>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</si>
  <si>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</si>
  <si>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</si>
  <si>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</si>
  <si>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</si>
  <si>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</si>
  <si>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</si>
  <si>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</si>
  <si>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</si>
  <si>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</si>
  <si>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</si>
  <si>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</si>
  <si>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</si>
  <si>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</si>
  <si>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</si>
  <si>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</si>
  <si>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</si>
  <si>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</si>
  <si>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</si>
  <si>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</si>
  <si>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</si>
  <si>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</si>
  <si>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</si>
  <si>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</si>
  <si>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</si>
  <si>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</si>
  <si>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</si>
  <si>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</si>
  <si>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</si>
  <si>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</si>
  <si>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</si>
  <si>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</si>
  <si>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</si>
  <si>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</si>
  <si>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</si>
  <si>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</si>
  <si>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</si>
  <si>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</si>
  <si>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</si>
  <si>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</si>
  <si>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</si>
  <si>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</si>
  <si>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</si>
  <si>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</si>
  <si>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</si>
  <si>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</si>
  <si>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</si>
  <si>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</si>
  <si>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</si>
  <si>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</si>
  <si>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</si>
  <si>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</si>
  <si>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</si>
  <si>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</si>
  <si>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</si>
  <si>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</si>
  <si>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</si>
  <si>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</si>
  <si>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</si>
  <si>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</si>
  <si>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Frauenhoffer K.</t>
  </si>
  <si>
    <t>Grunner R.</t>
  </si>
  <si>
    <t>Müllner W.</t>
  </si>
  <si>
    <t>Fischer G.</t>
  </si>
  <si>
    <t>Gebhardt Th.</t>
  </si>
  <si>
    <t>Engel P.</t>
  </si>
  <si>
    <t>Gabi</t>
  </si>
  <si>
    <t>Run./Lau.</t>
  </si>
  <si>
    <t>Spur 6</t>
  </si>
  <si>
    <t>Günther</t>
  </si>
  <si>
    <t>Jägermeister32</t>
  </si>
  <si>
    <t>SlotDoc</t>
  </si>
  <si>
    <t>Leo</t>
  </si>
  <si>
    <t>Alex</t>
  </si>
  <si>
    <t>Max</t>
  </si>
  <si>
    <t>Ossi</t>
  </si>
  <si>
    <t>Batik M.</t>
  </si>
  <si>
    <t>Gruppe 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</si>
</sst>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  <numFmt numFmtId="166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36"/>
      <name val="Verdana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sz val="16"/>
      <color theme="0"/>
      <name val="Arial"/>
      <family val="2"/>
    </font>
    <font>
      <sz val="16"/>
      <color rgb="FFFF0000"/>
      <name val="Verdana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indexed="44"/>
      </patternFill>
    </fill>
    <fill>
      <patternFill patternType="solid">
        <fgColor rgb="FFD9F5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7" borderId="10" xfId="0" applyFont="1" applyFill="1" applyBorder="1" applyAlignment="1">
      <alignment vertical="center"/>
    </xf>
    <xf numFmtId="2" fontId="6" fillId="38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35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5" fillId="39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2" fontId="6" fillId="37" borderId="10" xfId="0" applyNumberFormat="1" applyFont="1" applyFill="1" applyBorder="1" applyAlignment="1">
      <alignment vertical="center"/>
    </xf>
    <xf numFmtId="2" fontId="51" fillId="37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/>
    </xf>
    <xf numFmtId="165" fontId="12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I136"/>
  <sheetViews>
    <sheetView tabSelected="1" zoomScalePageLayoutView="0" workbookViewId="0" topLeftCell="A1">
      <selection activeCell="J4" sqref="J4"/>
    </sheetView>
  </sheetViews>
  <sheetFormatPr defaultColWidth="20.421875" defaultRowHeight="12.75"/>
  <cols>
    <col min="1" max="1" width="1.1484375" style="1" customWidth="1"/>
    <col min="2" max="2" width="11.421875" style="1" bestFit="1" customWidth="1"/>
    <col min="3" max="3" width="26.7109375" style="3" bestFit="1" customWidth="1"/>
    <col min="4" max="4" width="13.8515625" style="1" customWidth="1"/>
    <col min="5" max="5" width="13.8515625" style="3" customWidth="1"/>
    <col min="6" max="6" width="14.57421875" style="1" customWidth="1"/>
    <col min="7" max="7" width="18.57421875" style="1" bestFit="1" customWidth="1"/>
    <col min="8" max="8" width="1.1484375" style="1" customWidth="1"/>
    <col min="9" max="9" width="6.7109375" style="16" customWidth="1"/>
    <col min="10" max="10" width="20.421875" style="1" customWidth="1"/>
    <col min="11" max="11" width="5.8515625" style="1" customWidth="1"/>
    <col min="12" max="12" width="10.421875" style="1" customWidth="1"/>
    <col min="13" max="13" width="9.00390625" style="1" customWidth="1"/>
    <col min="14" max="14" width="9.57421875" style="1" customWidth="1"/>
    <col min="15" max="15" width="10.8515625" style="1" customWidth="1"/>
    <col min="16" max="16" width="5.8515625" style="1" customWidth="1"/>
    <col min="17" max="17" width="11.57421875" style="1" customWidth="1"/>
    <col min="18" max="18" width="12.140625" style="1" customWidth="1"/>
    <col min="19" max="19" width="11.28125" style="1" customWidth="1"/>
    <col min="20" max="16384" width="20.421875" style="1" customWidth="1"/>
  </cols>
  <sheetData>
    <row r="1" spans="1:7" ht="50.25" customHeight="1">
      <c r="A1" s="5"/>
      <c r="B1" s="29" t="s">
        <v>8</v>
      </c>
      <c r="C1" s="29"/>
      <c r="D1" s="29"/>
      <c r="E1" s="29"/>
      <c r="F1" s="29"/>
      <c r="G1" s="29"/>
    </row>
    <row r="2" spans="1:7" ht="68.25" customHeight="1">
      <c r="A2" s="5"/>
      <c r="B2" s="28" t="s">
        <v>107</v>
      </c>
      <c r="C2" s="28"/>
      <c r="D2" s="28"/>
      <c r="E2" s="28"/>
      <c r="F2" s="28"/>
      <c r="G2" s="28"/>
    </row>
    <row r="3" spans="3:5" ht="11.25" customHeight="1">
      <c r="C3" s="1"/>
      <c r="E3" s="1"/>
    </row>
    <row r="4" spans="1:7" ht="32.25" customHeight="1">
      <c r="A4" s="6"/>
      <c r="B4" s="30">
        <v>41625</v>
      </c>
      <c r="C4" s="30"/>
      <c r="D4" s="30"/>
      <c r="E4" s="30"/>
      <c r="F4" s="30"/>
      <c r="G4" s="30"/>
    </row>
    <row r="5" spans="1:5" ht="11.25" customHeight="1">
      <c r="A5" s="6"/>
      <c r="C5" s="1"/>
      <c r="E5" s="1"/>
    </row>
    <row r="6" spans="1:9" s="9" customFormat="1" ht="32.25" customHeight="1">
      <c r="A6" s="8"/>
      <c r="B6" s="19" t="s">
        <v>0</v>
      </c>
      <c r="C6" s="20" t="s">
        <v>1</v>
      </c>
      <c r="D6" s="20" t="s">
        <v>9</v>
      </c>
      <c r="E6" s="20" t="s">
        <v>10</v>
      </c>
      <c r="F6" s="21" t="s">
        <v>11</v>
      </c>
      <c r="G6" s="21" t="s">
        <v>97</v>
      </c>
      <c r="I6" s="17"/>
    </row>
    <row r="7" spans="2:9" s="12" customFormat="1" ht="20.25">
      <c r="B7" s="11" t="s">
        <v>12</v>
      </c>
      <c r="C7" s="7" t="s">
        <v>95</v>
      </c>
      <c r="D7" s="22">
        <v>95.68</v>
      </c>
      <c r="E7" s="22">
        <f aca="true" t="shared" si="0" ref="E7:E19">F7-D7</f>
        <v>95.75999999999999</v>
      </c>
      <c r="F7" s="24">
        <v>191.44</v>
      </c>
      <c r="G7" s="15">
        <f aca="true" t="shared" si="1" ref="G7:G19">SUM(F7/12)</f>
        <v>15.953333333333333</v>
      </c>
      <c r="I7" s="18"/>
    </row>
    <row r="8" spans="2:9" s="13" customFormat="1" ht="20.25">
      <c r="B8" s="11" t="s">
        <v>13</v>
      </c>
      <c r="C8" s="10" t="s">
        <v>63</v>
      </c>
      <c r="D8" s="2">
        <v>94.3</v>
      </c>
      <c r="E8" s="2">
        <f t="shared" si="0"/>
        <v>94.42999999999999</v>
      </c>
      <c r="F8" s="23">
        <v>188.73</v>
      </c>
      <c r="G8" s="15">
        <f t="shared" si="1"/>
        <v>15.7275</v>
      </c>
      <c r="H8" s="12"/>
      <c r="I8" s="18"/>
    </row>
    <row r="9" spans="2:9" s="4" customFormat="1" ht="20.25">
      <c r="B9" s="11" t="s">
        <v>14</v>
      </c>
      <c r="C9" s="10" t="s">
        <v>65</v>
      </c>
      <c r="D9" s="2">
        <v>94.1</v>
      </c>
      <c r="E9" s="2">
        <f t="shared" si="0"/>
        <v>93.63</v>
      </c>
      <c r="F9" s="23">
        <v>187.73</v>
      </c>
      <c r="G9" s="15">
        <f t="shared" si="1"/>
        <v>15.644166666666665</v>
      </c>
      <c r="H9" s="12"/>
      <c r="I9" s="18"/>
    </row>
    <row r="10" spans="2:9" s="4" customFormat="1" ht="20.25">
      <c r="B10" s="11" t="s">
        <v>15</v>
      </c>
      <c r="C10" s="10" t="s">
        <v>106</v>
      </c>
      <c r="D10" s="2">
        <v>91.18</v>
      </c>
      <c r="E10" s="2">
        <f t="shared" si="0"/>
        <v>93.07</v>
      </c>
      <c r="F10" s="23">
        <v>184.25</v>
      </c>
      <c r="G10" s="15">
        <f t="shared" si="1"/>
        <v>15.354166666666666</v>
      </c>
      <c r="H10" s="12"/>
      <c r="I10" s="18"/>
    </row>
    <row r="11" spans="2:9" s="4" customFormat="1" ht="20.25">
      <c r="B11" s="11" t="s">
        <v>16</v>
      </c>
      <c r="C11" s="7" t="s">
        <v>94</v>
      </c>
      <c r="D11" s="2">
        <v>91.45</v>
      </c>
      <c r="E11" s="2">
        <f t="shared" si="0"/>
        <v>92.64999999999999</v>
      </c>
      <c r="F11" s="23">
        <v>184.1</v>
      </c>
      <c r="G11" s="15">
        <f t="shared" si="1"/>
        <v>15.341666666666667</v>
      </c>
      <c r="H11" s="12"/>
      <c r="I11" s="18"/>
    </row>
    <row r="12" spans="2:9" s="4" customFormat="1" ht="20.25">
      <c r="B12" s="11" t="s">
        <v>17</v>
      </c>
      <c r="C12" s="7" t="s">
        <v>93</v>
      </c>
      <c r="D12" s="2">
        <v>91.24</v>
      </c>
      <c r="E12" s="2">
        <f t="shared" si="0"/>
        <v>91.67</v>
      </c>
      <c r="F12" s="23">
        <v>182.91</v>
      </c>
      <c r="G12" s="15">
        <f t="shared" si="1"/>
        <v>15.2425</v>
      </c>
      <c r="H12" s="12"/>
      <c r="I12" s="18"/>
    </row>
    <row r="13" spans="2:9" s="13" customFormat="1" ht="20.25">
      <c r="B13" s="11" t="s">
        <v>18</v>
      </c>
      <c r="C13" s="7" t="s">
        <v>66</v>
      </c>
      <c r="D13" s="2">
        <v>90.47</v>
      </c>
      <c r="E13" s="2">
        <f t="shared" si="0"/>
        <v>88.97</v>
      </c>
      <c r="F13" s="23">
        <v>179.44</v>
      </c>
      <c r="G13" s="15">
        <f t="shared" si="1"/>
        <v>14.953333333333333</v>
      </c>
      <c r="H13" s="12"/>
      <c r="I13" s="18"/>
    </row>
    <row r="14" spans="2:9" s="13" customFormat="1" ht="20.25">
      <c r="B14" s="11" t="s">
        <v>19</v>
      </c>
      <c r="C14" s="10" t="s">
        <v>74</v>
      </c>
      <c r="D14" s="2">
        <v>89.71</v>
      </c>
      <c r="E14" s="2">
        <f t="shared" si="0"/>
        <v>89.00000000000001</v>
      </c>
      <c r="F14" s="23">
        <v>178.71</v>
      </c>
      <c r="G14" s="15">
        <f t="shared" si="1"/>
        <v>14.8925</v>
      </c>
      <c r="H14" s="12"/>
      <c r="I14" s="18"/>
    </row>
    <row r="15" spans="2:9" s="13" customFormat="1" ht="20.25">
      <c r="B15" s="11" t="s">
        <v>20</v>
      </c>
      <c r="C15" s="7" t="s">
        <v>91</v>
      </c>
      <c r="D15" s="2">
        <v>91.28</v>
      </c>
      <c r="E15" s="2">
        <f t="shared" si="0"/>
        <v>86.68</v>
      </c>
      <c r="F15" s="23">
        <v>177.96</v>
      </c>
      <c r="G15" s="15">
        <f t="shared" si="1"/>
        <v>14.83</v>
      </c>
      <c r="H15" s="12"/>
      <c r="I15" s="18"/>
    </row>
    <row r="16" spans="2:9" s="4" customFormat="1" ht="20.25">
      <c r="B16" s="11" t="s">
        <v>21</v>
      </c>
      <c r="C16" s="7" t="s">
        <v>96</v>
      </c>
      <c r="D16" s="2">
        <v>87.83</v>
      </c>
      <c r="E16" s="2">
        <f t="shared" si="0"/>
        <v>86.01</v>
      </c>
      <c r="F16" s="23">
        <v>173.84</v>
      </c>
      <c r="G16" s="15">
        <f t="shared" si="1"/>
        <v>14.486666666666666</v>
      </c>
      <c r="H16" s="12"/>
      <c r="I16" s="18"/>
    </row>
    <row r="17" spans="2:9" s="4" customFormat="1" ht="20.25">
      <c r="B17" s="11" t="s">
        <v>22</v>
      </c>
      <c r="C17" s="7" t="s">
        <v>104</v>
      </c>
      <c r="D17" s="2">
        <v>89.3</v>
      </c>
      <c r="E17" s="2">
        <f t="shared" si="0"/>
        <v>83.88000000000001</v>
      </c>
      <c r="F17" s="23">
        <v>173.18</v>
      </c>
      <c r="G17" s="15">
        <f t="shared" si="1"/>
        <v>14.431666666666667</v>
      </c>
      <c r="H17" s="12"/>
      <c r="I17" s="18"/>
    </row>
    <row r="18" spans="2:9" s="13" customFormat="1" ht="20.25">
      <c r="B18" s="11" t="s">
        <v>23</v>
      </c>
      <c r="C18" s="10" t="s">
        <v>62</v>
      </c>
      <c r="D18" s="2">
        <v>85.02</v>
      </c>
      <c r="E18" s="2">
        <f t="shared" si="0"/>
        <v>82.49</v>
      </c>
      <c r="F18" s="23">
        <v>167.51</v>
      </c>
      <c r="G18" s="15">
        <f t="shared" si="1"/>
        <v>13.959166666666667</v>
      </c>
      <c r="H18" s="12"/>
      <c r="I18" s="18"/>
    </row>
    <row r="19" spans="2:9" s="4" customFormat="1" ht="20.25">
      <c r="B19" s="11" t="s">
        <v>24</v>
      </c>
      <c r="C19" s="7" t="s">
        <v>105</v>
      </c>
      <c r="D19" s="2">
        <v>86.46</v>
      </c>
      <c r="E19" s="2">
        <f t="shared" si="0"/>
        <v>78.58</v>
      </c>
      <c r="F19" s="23">
        <v>165.04</v>
      </c>
      <c r="G19" s="15">
        <f t="shared" si="1"/>
        <v>13.753333333333332</v>
      </c>
      <c r="H19" s="12"/>
      <c r="I19" s="18"/>
    </row>
    <row r="20" ht="26.25"/>
    <row r="21" spans="3:6" ht="26.25">
      <c r="C21" s="25" t="s">
        <v>95</v>
      </c>
      <c r="D21" s="26">
        <v>14.407</v>
      </c>
      <c r="E21" s="27" t="s">
        <v>98</v>
      </c>
      <c r="F21" s="4"/>
    </row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ht="26.25"/>
    <row r="58" ht="26.25"/>
    <row r="59" ht="26.25"/>
    <row r="60" ht="26.25"/>
    <row r="61" ht="26.25"/>
    <row r="62" ht="26.25"/>
    <row r="63" ht="26.25"/>
    <row r="64" ht="26.25"/>
    <row r="65" ht="26.25"/>
    <row r="66" ht="26.25"/>
    <row r="67" ht="26.25"/>
    <row r="68" ht="26.25"/>
    <row r="69" ht="26.25"/>
    <row r="70" ht="26.25"/>
    <row r="71" ht="26.25"/>
    <row r="72" ht="26.25"/>
    <row r="73" ht="26.25"/>
    <row r="74" ht="26.25"/>
    <row r="75" ht="26.25"/>
    <row r="76" ht="26.25"/>
    <row r="77" ht="26.25"/>
    <row r="78" ht="26.25"/>
    <row r="79" ht="26.25"/>
    <row r="80" ht="26.25"/>
    <row r="81" ht="26.25"/>
    <row r="82" ht="26.25"/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9" s="13" customFormat="1" ht="20.25">
      <c r="B100" s="11" t="s">
        <v>25</v>
      </c>
      <c r="C100" s="7" t="s">
        <v>102</v>
      </c>
      <c r="D100" s="2">
        <v>83.67</v>
      </c>
      <c r="E100" s="2">
        <f>F100-D100</f>
        <v>86.69000000000001</v>
      </c>
      <c r="F100" s="14">
        <v>170.36</v>
      </c>
      <c r="G100" s="15">
        <f>SUM(F100/12)</f>
        <v>14.196666666666667</v>
      </c>
      <c r="H100" s="12"/>
      <c r="I100" s="18"/>
    </row>
    <row r="101" spans="2:9" s="13" customFormat="1" ht="20.25">
      <c r="B101" s="11" t="s">
        <v>26</v>
      </c>
      <c r="C101" s="7" t="s">
        <v>103</v>
      </c>
      <c r="D101" s="2">
        <v>84.05</v>
      </c>
      <c r="E101" s="2">
        <f>F101-D101</f>
        <v>85.69000000000001</v>
      </c>
      <c r="F101" s="14">
        <v>169.74</v>
      </c>
      <c r="G101" s="15">
        <f>SUM(F101/12)</f>
        <v>14.145000000000001</v>
      </c>
      <c r="H101" s="12"/>
      <c r="I101" s="18"/>
    </row>
    <row r="102" spans="2:9" s="13" customFormat="1" ht="20.25">
      <c r="B102" s="11" t="s">
        <v>27</v>
      </c>
      <c r="C102" s="10" t="s">
        <v>76</v>
      </c>
      <c r="D102" s="2"/>
      <c r="E102" s="2">
        <f aca="true" t="shared" si="2" ref="E102:E118">F102-D102</f>
        <v>0</v>
      </c>
      <c r="F102" s="14"/>
      <c r="G102" s="15">
        <f aca="true" t="shared" si="3" ref="G102:G132">SUM(F102/12)</f>
        <v>0</v>
      </c>
      <c r="H102" s="12"/>
      <c r="I102" s="18"/>
    </row>
    <row r="103" spans="2:9" s="13" customFormat="1" ht="20.25">
      <c r="B103" s="11" t="s">
        <v>28</v>
      </c>
      <c r="C103" s="10" t="s">
        <v>77</v>
      </c>
      <c r="D103" s="2"/>
      <c r="E103" s="2">
        <f t="shared" si="2"/>
        <v>0</v>
      </c>
      <c r="F103" s="14"/>
      <c r="G103" s="15">
        <f t="shared" si="3"/>
        <v>0</v>
      </c>
      <c r="H103" s="12"/>
      <c r="I103" s="18"/>
    </row>
    <row r="104" spans="2:9" s="13" customFormat="1" ht="20.25">
      <c r="B104" s="11" t="s">
        <v>29</v>
      </c>
      <c r="C104" s="10" t="s">
        <v>78</v>
      </c>
      <c r="D104" s="2"/>
      <c r="E104" s="2">
        <f t="shared" si="2"/>
        <v>0</v>
      </c>
      <c r="F104" s="14"/>
      <c r="G104" s="15">
        <f t="shared" si="3"/>
        <v>0</v>
      </c>
      <c r="H104" s="12"/>
      <c r="I104" s="18"/>
    </row>
    <row r="105" spans="2:9" s="13" customFormat="1" ht="20.25">
      <c r="B105" s="11" t="s">
        <v>30</v>
      </c>
      <c r="C105" s="10" t="s">
        <v>79</v>
      </c>
      <c r="D105" s="2"/>
      <c r="E105" s="2">
        <f t="shared" si="2"/>
        <v>0</v>
      </c>
      <c r="F105" s="14"/>
      <c r="G105" s="15">
        <f t="shared" si="3"/>
        <v>0</v>
      </c>
      <c r="H105" s="12"/>
      <c r="I105" s="18"/>
    </row>
    <row r="106" spans="2:9" s="13" customFormat="1" ht="20.25">
      <c r="B106" s="11" t="s">
        <v>31</v>
      </c>
      <c r="C106" s="10" t="s">
        <v>2</v>
      </c>
      <c r="D106" s="2"/>
      <c r="E106" s="2">
        <f t="shared" si="2"/>
        <v>0</v>
      </c>
      <c r="F106" s="14"/>
      <c r="G106" s="15">
        <f t="shared" si="3"/>
        <v>0</v>
      </c>
      <c r="H106" s="12"/>
      <c r="I106" s="18"/>
    </row>
    <row r="107" spans="2:9" s="13" customFormat="1" ht="20.25">
      <c r="B107" s="11" t="s">
        <v>32</v>
      </c>
      <c r="C107" s="10" t="s">
        <v>80</v>
      </c>
      <c r="D107" s="2"/>
      <c r="E107" s="2">
        <f t="shared" si="2"/>
        <v>0</v>
      </c>
      <c r="F107" s="14"/>
      <c r="G107" s="15">
        <f t="shared" si="3"/>
        <v>0</v>
      </c>
      <c r="H107" s="12"/>
      <c r="I107" s="18"/>
    </row>
    <row r="108" spans="2:9" s="13" customFormat="1" ht="20.25">
      <c r="B108" s="11" t="s">
        <v>33</v>
      </c>
      <c r="C108" s="10" t="s">
        <v>81</v>
      </c>
      <c r="D108" s="2"/>
      <c r="E108" s="2">
        <f t="shared" si="2"/>
        <v>0</v>
      </c>
      <c r="F108" s="14"/>
      <c r="G108" s="15">
        <f t="shared" si="3"/>
        <v>0</v>
      </c>
      <c r="H108" s="12"/>
      <c r="I108" s="18"/>
    </row>
    <row r="109" spans="2:9" s="13" customFormat="1" ht="20.25">
      <c r="B109" s="11" t="s">
        <v>34</v>
      </c>
      <c r="C109" s="7" t="s">
        <v>82</v>
      </c>
      <c r="D109" s="2"/>
      <c r="E109" s="2">
        <f t="shared" si="2"/>
        <v>0</v>
      </c>
      <c r="F109" s="14"/>
      <c r="G109" s="15">
        <f t="shared" si="3"/>
        <v>0</v>
      </c>
      <c r="H109" s="12"/>
      <c r="I109" s="18"/>
    </row>
    <row r="110" spans="2:9" s="13" customFormat="1" ht="20.25">
      <c r="B110" s="11" t="s">
        <v>35</v>
      </c>
      <c r="C110" s="10" t="s">
        <v>83</v>
      </c>
      <c r="D110" s="2"/>
      <c r="E110" s="2">
        <f t="shared" si="2"/>
        <v>0</v>
      </c>
      <c r="F110" s="14"/>
      <c r="G110" s="15">
        <f t="shared" si="3"/>
        <v>0</v>
      </c>
      <c r="H110" s="12"/>
      <c r="I110" s="18"/>
    </row>
    <row r="111" spans="2:9" s="13" customFormat="1" ht="20.25">
      <c r="B111" s="11" t="s">
        <v>36</v>
      </c>
      <c r="C111" s="7" t="s">
        <v>84</v>
      </c>
      <c r="D111" s="2"/>
      <c r="E111" s="2">
        <f t="shared" si="2"/>
        <v>0</v>
      </c>
      <c r="F111" s="14"/>
      <c r="G111" s="15">
        <f t="shared" si="3"/>
        <v>0</v>
      </c>
      <c r="H111" s="12"/>
      <c r="I111" s="18"/>
    </row>
    <row r="112" spans="2:9" s="13" customFormat="1" ht="20.25">
      <c r="B112" s="11" t="s">
        <v>37</v>
      </c>
      <c r="C112" s="10" t="s">
        <v>3</v>
      </c>
      <c r="D112" s="2"/>
      <c r="E112" s="2">
        <f t="shared" si="2"/>
        <v>0</v>
      </c>
      <c r="F112" s="14"/>
      <c r="G112" s="15">
        <f t="shared" si="3"/>
        <v>0</v>
      </c>
      <c r="H112" s="12"/>
      <c r="I112" s="18"/>
    </row>
    <row r="113" spans="2:9" s="13" customFormat="1" ht="20.25">
      <c r="B113" s="11" t="s">
        <v>38</v>
      </c>
      <c r="C113" s="10" t="s">
        <v>85</v>
      </c>
      <c r="D113" s="2"/>
      <c r="E113" s="2">
        <f t="shared" si="2"/>
        <v>0</v>
      </c>
      <c r="F113" s="14"/>
      <c r="G113" s="15">
        <f t="shared" si="3"/>
        <v>0</v>
      </c>
      <c r="H113" s="12"/>
      <c r="I113" s="18"/>
    </row>
    <row r="114" spans="2:9" s="13" customFormat="1" ht="20.25">
      <c r="B114" s="11" t="s">
        <v>39</v>
      </c>
      <c r="C114" s="10" t="s">
        <v>86</v>
      </c>
      <c r="D114" s="2"/>
      <c r="E114" s="2">
        <f t="shared" si="2"/>
        <v>0</v>
      </c>
      <c r="F114" s="14"/>
      <c r="G114" s="15">
        <f t="shared" si="3"/>
        <v>0</v>
      </c>
      <c r="H114" s="12"/>
      <c r="I114" s="18"/>
    </row>
    <row r="115" spans="2:9" s="13" customFormat="1" ht="20.25">
      <c r="B115" s="11" t="s">
        <v>40</v>
      </c>
      <c r="C115" s="10" t="s">
        <v>87</v>
      </c>
      <c r="D115" s="2"/>
      <c r="E115" s="2">
        <f t="shared" si="2"/>
        <v>0</v>
      </c>
      <c r="F115" s="14"/>
      <c r="G115" s="15">
        <f t="shared" si="3"/>
        <v>0</v>
      </c>
      <c r="H115" s="12"/>
      <c r="I115" s="18"/>
    </row>
    <row r="116" spans="2:9" s="13" customFormat="1" ht="20.25">
      <c r="B116" s="11" t="s">
        <v>41</v>
      </c>
      <c r="C116" s="10" t="s">
        <v>88</v>
      </c>
      <c r="D116" s="2"/>
      <c r="E116" s="2">
        <f t="shared" si="2"/>
        <v>0</v>
      </c>
      <c r="F116" s="14"/>
      <c r="G116" s="15">
        <f t="shared" si="3"/>
        <v>0</v>
      </c>
      <c r="H116" s="12"/>
      <c r="I116" s="18"/>
    </row>
    <row r="117" spans="2:9" s="13" customFormat="1" ht="20.25">
      <c r="B117" s="11" t="s">
        <v>42</v>
      </c>
      <c r="C117" s="10" t="s">
        <v>89</v>
      </c>
      <c r="D117" s="2"/>
      <c r="E117" s="2">
        <f t="shared" si="2"/>
        <v>0</v>
      </c>
      <c r="F117" s="14"/>
      <c r="G117" s="15">
        <f t="shared" si="3"/>
        <v>0</v>
      </c>
      <c r="H117" s="12"/>
      <c r="I117" s="18"/>
    </row>
    <row r="118" spans="2:9" s="13" customFormat="1" ht="20.25">
      <c r="B118" s="11" t="s">
        <v>43</v>
      </c>
      <c r="C118" s="10" t="s">
        <v>69</v>
      </c>
      <c r="D118" s="2"/>
      <c r="E118" s="2">
        <f t="shared" si="2"/>
        <v>0</v>
      </c>
      <c r="F118" s="14"/>
      <c r="G118" s="15">
        <f t="shared" si="3"/>
        <v>0</v>
      </c>
      <c r="H118" s="12"/>
      <c r="I118" s="18"/>
    </row>
    <row r="119" spans="2:9" s="13" customFormat="1" ht="20.25">
      <c r="B119" s="11" t="s">
        <v>44</v>
      </c>
      <c r="C119" s="10" t="s">
        <v>70</v>
      </c>
      <c r="D119" s="2"/>
      <c r="E119" s="2">
        <f aca="true" t="shared" si="4" ref="E119:E131">F119-D119</f>
        <v>0</v>
      </c>
      <c r="F119" s="14"/>
      <c r="G119" s="15">
        <f t="shared" si="3"/>
        <v>0</v>
      </c>
      <c r="H119" s="12"/>
      <c r="I119" s="18"/>
    </row>
    <row r="120" spans="2:9" s="13" customFormat="1" ht="20.25">
      <c r="B120" s="11" t="s">
        <v>45</v>
      </c>
      <c r="C120" s="10" t="s">
        <v>71</v>
      </c>
      <c r="D120" s="2"/>
      <c r="E120" s="2">
        <f t="shared" si="4"/>
        <v>0</v>
      </c>
      <c r="F120" s="14"/>
      <c r="G120" s="15">
        <f t="shared" si="3"/>
        <v>0</v>
      </c>
      <c r="H120" s="12"/>
      <c r="I120" s="18"/>
    </row>
    <row r="121" spans="2:9" s="13" customFormat="1" ht="20.25">
      <c r="B121" s="11" t="s">
        <v>46</v>
      </c>
      <c r="C121" s="10" t="s">
        <v>72</v>
      </c>
      <c r="D121" s="2"/>
      <c r="E121" s="2">
        <f t="shared" si="4"/>
        <v>0</v>
      </c>
      <c r="F121" s="14"/>
      <c r="G121" s="15">
        <f t="shared" si="3"/>
        <v>0</v>
      </c>
      <c r="H121" s="12"/>
      <c r="I121" s="18"/>
    </row>
    <row r="122" spans="2:9" s="13" customFormat="1" ht="20.25">
      <c r="B122" s="11" t="s">
        <v>47</v>
      </c>
      <c r="C122" s="7" t="s">
        <v>67</v>
      </c>
      <c r="D122" s="2"/>
      <c r="E122" s="2">
        <f t="shared" si="4"/>
        <v>0</v>
      </c>
      <c r="F122" s="14"/>
      <c r="G122" s="15">
        <f t="shared" si="3"/>
        <v>0</v>
      </c>
      <c r="H122" s="12"/>
      <c r="I122" s="18"/>
    </row>
    <row r="123" spans="2:9" s="13" customFormat="1" ht="20.25">
      <c r="B123" s="11" t="s">
        <v>48</v>
      </c>
      <c r="C123" s="10" t="s">
        <v>75</v>
      </c>
      <c r="D123" s="2"/>
      <c r="E123" s="2">
        <f t="shared" si="4"/>
        <v>0</v>
      </c>
      <c r="F123" s="14"/>
      <c r="G123" s="15">
        <f t="shared" si="3"/>
        <v>0</v>
      </c>
      <c r="H123" s="12"/>
      <c r="I123" s="18"/>
    </row>
    <row r="124" spans="2:9" s="13" customFormat="1" ht="20.25">
      <c r="B124" s="11" t="s">
        <v>49</v>
      </c>
      <c r="C124" s="10" t="s">
        <v>64</v>
      </c>
      <c r="D124" s="2"/>
      <c r="E124" s="2">
        <f t="shared" si="4"/>
        <v>0</v>
      </c>
      <c r="F124" s="14"/>
      <c r="G124" s="15">
        <f t="shared" si="3"/>
        <v>0</v>
      </c>
      <c r="H124" s="12"/>
      <c r="I124" s="18"/>
    </row>
    <row r="125" spans="2:9" s="13" customFormat="1" ht="20.25">
      <c r="B125" s="11" t="s">
        <v>50</v>
      </c>
      <c r="C125" s="10" t="s">
        <v>7</v>
      </c>
      <c r="D125" s="2"/>
      <c r="E125" s="2">
        <f t="shared" si="4"/>
        <v>0</v>
      </c>
      <c r="F125" s="14"/>
      <c r="G125" s="15">
        <f t="shared" si="3"/>
        <v>0</v>
      </c>
      <c r="H125" s="12"/>
      <c r="I125" s="18"/>
    </row>
    <row r="126" spans="2:9" s="13" customFormat="1" ht="20.25">
      <c r="B126" s="11" t="s">
        <v>51</v>
      </c>
      <c r="C126" s="10" t="s">
        <v>4</v>
      </c>
      <c r="D126" s="2"/>
      <c r="E126" s="2">
        <f t="shared" si="4"/>
        <v>0</v>
      </c>
      <c r="F126" s="14"/>
      <c r="G126" s="15">
        <f t="shared" si="3"/>
        <v>0</v>
      </c>
      <c r="H126" s="12"/>
      <c r="I126" s="18"/>
    </row>
    <row r="127" spans="2:9" s="13" customFormat="1" ht="20.25">
      <c r="B127" s="11" t="s">
        <v>52</v>
      </c>
      <c r="C127" s="10" t="s">
        <v>5</v>
      </c>
      <c r="D127" s="2"/>
      <c r="E127" s="2">
        <f t="shared" si="4"/>
        <v>0</v>
      </c>
      <c r="F127" s="14"/>
      <c r="G127" s="15">
        <f t="shared" si="3"/>
        <v>0</v>
      </c>
      <c r="H127" s="12"/>
      <c r="I127" s="18"/>
    </row>
    <row r="128" spans="2:9" s="13" customFormat="1" ht="20.25">
      <c r="B128" s="11" t="s">
        <v>53</v>
      </c>
      <c r="C128" s="7" t="s">
        <v>90</v>
      </c>
      <c r="D128" s="2"/>
      <c r="E128" s="2">
        <f t="shared" si="4"/>
        <v>0</v>
      </c>
      <c r="F128" s="14"/>
      <c r="G128" s="15">
        <f t="shared" si="3"/>
        <v>0</v>
      </c>
      <c r="H128" s="12"/>
      <c r="I128" s="18"/>
    </row>
    <row r="129" spans="2:9" s="13" customFormat="1" ht="20.25">
      <c r="B129" s="11" t="s">
        <v>54</v>
      </c>
      <c r="C129" s="7" t="s">
        <v>101</v>
      </c>
      <c r="D129" s="2">
        <v>85.94</v>
      </c>
      <c r="E129" s="2">
        <f>F129-D129</f>
        <v>85.91</v>
      </c>
      <c r="F129" s="14">
        <v>171.85</v>
      </c>
      <c r="G129" s="15">
        <f>SUM(F129/12)</f>
        <v>14.320833333333333</v>
      </c>
      <c r="H129" s="12"/>
      <c r="I129" s="18"/>
    </row>
    <row r="130" spans="2:9" s="4" customFormat="1" ht="20.25">
      <c r="B130" s="11" t="s">
        <v>55</v>
      </c>
      <c r="D130" s="2"/>
      <c r="E130" s="2">
        <f t="shared" si="4"/>
        <v>0</v>
      </c>
      <c r="F130" s="14"/>
      <c r="G130" s="15">
        <f t="shared" si="3"/>
        <v>0</v>
      </c>
      <c r="H130" s="12"/>
      <c r="I130" s="18"/>
    </row>
    <row r="131" spans="2:9" s="13" customFormat="1" ht="20.25">
      <c r="B131" s="11" t="s">
        <v>56</v>
      </c>
      <c r="C131" s="10" t="s">
        <v>6</v>
      </c>
      <c r="D131" s="2"/>
      <c r="E131" s="2">
        <f t="shared" si="4"/>
        <v>0</v>
      </c>
      <c r="F131" s="14"/>
      <c r="G131" s="15">
        <f t="shared" si="3"/>
        <v>0</v>
      </c>
      <c r="H131" s="12"/>
      <c r="I131" s="18"/>
    </row>
    <row r="132" spans="2:9" s="4" customFormat="1" ht="20.25">
      <c r="B132" s="11" t="s">
        <v>57</v>
      </c>
      <c r="C132" s="10" t="s">
        <v>68</v>
      </c>
      <c r="D132" s="2"/>
      <c r="E132" s="2">
        <f>F132-D132</f>
        <v>0</v>
      </c>
      <c r="F132" s="14"/>
      <c r="G132" s="15">
        <f t="shared" si="3"/>
        <v>0</v>
      </c>
      <c r="H132" s="12"/>
      <c r="I132" s="18"/>
    </row>
    <row r="133" spans="2:9" s="4" customFormat="1" ht="20.25">
      <c r="B133" s="11" t="s">
        <v>58</v>
      </c>
      <c r="C133" s="7" t="s">
        <v>100</v>
      </c>
      <c r="D133" s="2">
        <v>87.36</v>
      </c>
      <c r="E133" s="2">
        <f>F133-D133</f>
        <v>87.24</v>
      </c>
      <c r="F133" s="23">
        <v>174.6</v>
      </c>
      <c r="G133" s="15">
        <f>SUM(F133/12)</f>
        <v>14.549999999999999</v>
      </c>
      <c r="H133" s="12"/>
      <c r="I133" s="18"/>
    </row>
    <row r="134" spans="2:9" s="4" customFormat="1" ht="20.25">
      <c r="B134" s="11" t="s">
        <v>59</v>
      </c>
      <c r="C134" s="7" t="s">
        <v>99</v>
      </c>
      <c r="D134" s="2">
        <v>86.61</v>
      </c>
      <c r="E134" s="2">
        <f>F134-D134</f>
        <v>87.99</v>
      </c>
      <c r="F134" s="23">
        <v>174.6</v>
      </c>
      <c r="G134" s="15">
        <f>SUM(F134/12)</f>
        <v>14.549999999999999</v>
      </c>
      <c r="H134" s="12"/>
      <c r="I134" s="18"/>
    </row>
    <row r="135" spans="2:9" s="4" customFormat="1" ht="20.25">
      <c r="B135" s="11" t="s">
        <v>60</v>
      </c>
      <c r="C135" s="7" t="s">
        <v>92</v>
      </c>
      <c r="D135" s="2">
        <v>94.07</v>
      </c>
      <c r="E135" s="2">
        <f>F135-D135</f>
        <v>94.12</v>
      </c>
      <c r="F135" s="14">
        <v>188.19</v>
      </c>
      <c r="G135" s="15">
        <f>SUM(F135/12)</f>
        <v>15.6825</v>
      </c>
      <c r="H135" s="12"/>
      <c r="I135" s="18"/>
    </row>
    <row r="136" spans="2:9" s="4" customFormat="1" ht="20.25">
      <c r="B136" s="11" t="s">
        <v>61</v>
      </c>
      <c r="C136" s="7" t="s">
        <v>73</v>
      </c>
      <c r="D136" s="2">
        <v>94.26</v>
      </c>
      <c r="E136" s="2">
        <f>F136-D136</f>
        <v>94.21999999999998</v>
      </c>
      <c r="F136" s="14">
        <v>188.48</v>
      </c>
      <c r="G136" s="15">
        <f>SUM(F136/12)</f>
        <v>15.706666666666665</v>
      </c>
      <c r="H136" s="12"/>
      <c r="I136" s="18"/>
    </row>
  </sheetData>
  <sheetProtection/>
  <mergeCells count="3">
    <mergeCell ref="B2:G2"/>
    <mergeCell ref="B1:G1"/>
    <mergeCell ref="B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2013-12-24T22:18:04Z</cp:lastPrinted>
  <dcterms:created xsi:type="dcterms:W3CDTF">2009-01-04T17:48:47Z</dcterms:created>
  <dcterms:modified xsi:type="dcterms:W3CDTF">2013-12-24T22:32:13Z</dcterms:modified>
  <cp:category/>
  <cp:version/>
  <cp:contentType/>
  <cp:contentStatus/>
</cp:coreProperties>
</file>